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392.15918\"/>
    </mc:Choice>
  </mc:AlternateContent>
  <xr:revisionPtr revIDLastSave="0" documentId="13_ncr:1_{90CE24D3-6604-468C-A789-246A1153AD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.3" sheetId="2" r:id="rId1"/>
    <sheet name="прил.4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4" l="1"/>
  <c r="E21" i="4"/>
  <c r="E13" i="4"/>
  <c r="E10" i="4" s="1"/>
  <c r="E9" i="4" s="1"/>
  <c r="E46" i="2"/>
  <c r="E57" i="2"/>
  <c r="E58" i="2"/>
  <c r="E48" i="2"/>
  <c r="E47" i="2"/>
  <c r="E36" i="2"/>
  <c r="E35" i="2"/>
  <c r="E15" i="2"/>
  <c r="E14" i="2" s="1"/>
  <c r="E10" i="2" s="1"/>
  <c r="E9" i="2" s="1"/>
  <c r="E24" i="2"/>
  <c r="E21" i="2"/>
</calcChain>
</file>

<file path=xl/sharedStrings.xml><?xml version="1.0" encoding="utf-8"?>
<sst xmlns="http://schemas.openxmlformats.org/spreadsheetml/2006/main" count="204" uniqueCount="84">
  <si>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</si>
  <si>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</si>
  <si>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</si>
  <si>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</si>
  <si>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</si>
  <si>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</si>
  <si>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 xml:space="preserve">Глава сельского поселения </t>
  </si>
  <si>
    <t>Республики Башкортостан</t>
  </si>
  <si>
    <t>муниципального района Туймазинский район</t>
  </si>
  <si>
    <t>Вед</t>
  </si>
  <si>
    <t>Приложение № 4</t>
  </si>
  <si>
    <t>Закупка товаров и работ и услуг для государственных (муниципальных) нужд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</si>
  <si>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</si>
  <si>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</si>
  <si>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</si>
  <si>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</si>
  <si>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</si>
  <si>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Приложение № 3</t>
  </si>
  <si>
    <t>ОБЩЕГОСУДАРСТВЕННЫЕ ВОПРОСЫ</t>
  </si>
  <si>
    <t>0100</t>
  </si>
  <si>
    <t>0102</t>
  </si>
  <si>
    <t>Глава муниципального образования</t>
  </si>
  <si>
    <t>0104</t>
  </si>
  <si>
    <t xml:space="preserve">Иные бюджетные ассигнования 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</si>
  <si>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</si>
  <si>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</si>
  <si>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</si>
  <si>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</si>
  <si>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</si>
  <si>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</si>
  <si>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</si>
  <si>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0200</t>
  </si>
  <si>
    <t>0203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</si>
  <si>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</si>
  <si>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ЖИЛИЩНО-КОММУНАЛЬНОЕ ХОЗЯЙСТВО</t>
  </si>
  <si>
    <t>0500</t>
  </si>
  <si>
    <t>Благоустройство</t>
  </si>
  <si>
    <t>0503</t>
  </si>
  <si>
    <t>Мероприятия по благоустройству территорий населенных пунктов</t>
  </si>
  <si>
    <t>Закупка товаров, работ и услуг для обеспечения государственных (муниципальных) нужд</t>
  </si>
  <si>
    <t>1600074040</t>
  </si>
  <si>
    <t xml:space="preserve">Закупка товаров и работ и услуг для государственных (муниципальных) нужд         </t>
  </si>
  <si>
    <t>200</t>
  </si>
  <si>
    <t>(руб.)</t>
  </si>
  <si>
    <t>Другие вопросы в области национальной экономики</t>
  </si>
  <si>
    <t>0412</t>
  </si>
  <si>
    <t>Проведение работ по землеустройству</t>
  </si>
  <si>
    <t>Глава сельского поселения</t>
  </si>
  <si>
    <t>Непрограммные расходы</t>
  </si>
  <si>
    <t>0113</t>
  </si>
  <si>
    <t>Содержание и обслуживание муниципальной казны</t>
  </si>
  <si>
    <t>к решению Совета сельского поселения Тюменяковский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</si>
  <si>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Тюменяковский</t>
  </si>
  <si>
    <t>Администрация сельского поселения Тюменяковский сельсовет муниципального района Туймазинский район Республики Башкортостан</t>
  </si>
  <si>
    <t>Тюменяковский сельсовет</t>
  </si>
  <si>
    <t>Иные бюджетные ассигнования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</si>
  <si>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</si>
  <si>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</si>
  <si>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</si>
  <si>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</si>
  <si>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</si>
  <si>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Оценка недвижимости, признание прав и регулирование отношений по государственной (муниципальной) собственности</t>
  </si>
  <si>
    <t>Ф.М. Шагиев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</si>
  <si>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</si>
  <si>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16000S2160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</si>
  <si>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</si>
  <si>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16000S2010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</si>
  <si>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</si>
  <si>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</si>
  <si>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</si>
  <si>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</si>
  <si>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Мероприятия в области экологии и природопользования</t>
  </si>
  <si>
    <t>Тюменяковский сельсовет муниципального района Туймазинский район Республики Башкортостан на 2020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</si>
  <si>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2020 год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</si>
  <si>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</si>
  <si>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Организация и содержание мест захоронения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</si>
  <si>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</si>
  <si>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</si>
  <si>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</si>
  <si>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</si>
  <si>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Переподготовка и повышение квалификации кадров</t>
  </si>
  <si>
    <t>1600042970</t>
  </si>
  <si>
    <t xml:space="preserve"> сельсовет муниципального района Туймазинский район Республики Башкортостан на 2020 год </t>
  </si>
  <si>
    <t>от 16.03. 2021 года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</si>
</sst>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49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2" fontId="2" fillId="0" borderId="1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6"/>
  <sheetViews>
    <sheetView tabSelected="1" workbookViewId="0">
      <selection activeCell="B3" sqref="B3:E3"/>
    </sheetView>
  </sheetViews>
  <sheetFormatPr defaultRowHeight="15" x14ac:dyDescent="0.25"/>
  <cols>
    <col min="1" max="1" width="54.140625" customWidth="1"/>
    <col min="2" max="2" width="7.5703125" style="10" customWidth="1"/>
    <col min="3" max="3" width="13.140625" customWidth="1"/>
    <col min="4" max="4" width="6.7109375" customWidth="1"/>
    <col min="5" max="5" width="13" customWidth="1"/>
  </cols>
  <sheetData>
    <row r="1" spans="1:5" ht="15" customHeight="1" x14ac:dyDescent="0.25">
      <c r="A1" s="70"/>
      <c r="C1" s="66" t="s">
        <v>17</v>
      </c>
      <c r="D1" s="68"/>
      <c r="E1" s="68"/>
    </row>
    <row r="2" spans="1:5" ht="57.75" customHeight="1" x14ac:dyDescent="0.25">
      <c r="A2" s="70"/>
      <c r="B2" s="66" t="s">
        <v>51</v>
      </c>
      <c r="C2" s="65"/>
      <c r="D2" s="65"/>
      <c r="E2" s="65"/>
    </row>
    <row r="3" spans="1:5" ht="16.5" customHeight="1" x14ac:dyDescent="0.25">
      <c r="A3" s="70"/>
      <c r="B3" s="67" t="s">
        <v>83</v>
      </c>
      <c r="C3" s="65"/>
      <c r="D3" s="65"/>
      <c r="E3" s="65"/>
    </row>
    <row r="4" spans="1:5" x14ac:dyDescent="0.25">
      <c r="A4" s="6"/>
    </row>
    <row r="5" spans="1:5" x14ac:dyDescent="0.25">
      <c r="A5" s="69" t="s">
        <v>0</v>
      </c>
      <c r="B5" s="65"/>
      <c r="C5" s="65"/>
      <c r="D5" s="65"/>
      <c r="E5" s="65"/>
    </row>
    <row r="6" spans="1:5" ht="60.75" customHeight="1" x14ac:dyDescent="0.25">
      <c r="A6" s="71" t="s">
        <v>72</v>
      </c>
      <c r="B6" s="72"/>
      <c r="C6" s="72"/>
      <c r="D6" s="72"/>
      <c r="E6" s="72"/>
    </row>
    <row r="7" spans="1:5" x14ac:dyDescent="0.25">
      <c r="E7" s="5" t="s">
        <v>43</v>
      </c>
    </row>
    <row r="8" spans="1:5" x14ac:dyDescent="0.25">
      <c r="A8" s="2" t="s">
        <v>1</v>
      </c>
      <c r="B8" s="11" t="s">
        <v>2</v>
      </c>
      <c r="C8" s="2" t="s">
        <v>3</v>
      </c>
      <c r="D8" s="2" t="s">
        <v>4</v>
      </c>
      <c r="E8" s="2" t="s">
        <v>73</v>
      </c>
    </row>
    <row r="9" spans="1:5" ht="21" customHeight="1" x14ac:dyDescent="0.25">
      <c r="A9" s="4" t="s">
        <v>5</v>
      </c>
      <c r="B9" s="9"/>
      <c r="C9" s="8"/>
      <c r="D9" s="8"/>
      <c r="E9" s="37">
        <f>E10+E27+E31+E35+E46+E57+E63</f>
        <v>11214593.35</v>
      </c>
    </row>
    <row r="10" spans="1:5" ht="21" customHeight="1" x14ac:dyDescent="0.25">
      <c r="A10" s="22" t="s">
        <v>18</v>
      </c>
      <c r="B10" s="23" t="s">
        <v>19</v>
      </c>
      <c r="C10" s="25"/>
      <c r="D10" s="25"/>
      <c r="E10" s="37">
        <f>E11+E14+E21</f>
        <v>3174153.5999999996</v>
      </c>
    </row>
    <row r="11" spans="1:5" ht="28.5" customHeight="1" x14ac:dyDescent="0.25">
      <c r="A11" s="3" t="s">
        <v>24</v>
      </c>
      <c r="B11" s="24" t="s">
        <v>20</v>
      </c>
      <c r="C11" s="2"/>
      <c r="D11" s="2"/>
      <c r="E11" s="38">
        <v>1124684.81</v>
      </c>
    </row>
    <row r="12" spans="1:5" ht="16.5" customHeight="1" x14ac:dyDescent="0.25">
      <c r="A12" s="3" t="s">
        <v>21</v>
      </c>
      <c r="B12" s="24" t="s">
        <v>20</v>
      </c>
      <c r="C12" s="2">
        <v>1600002030</v>
      </c>
      <c r="D12" s="2"/>
      <c r="E12" s="38">
        <v>1124684.81</v>
      </c>
    </row>
    <row r="13" spans="1:5" ht="60.75" customHeight="1" x14ac:dyDescent="0.25">
      <c r="A13" s="3" t="s">
        <v>25</v>
      </c>
      <c r="B13" s="24" t="s">
        <v>20</v>
      </c>
      <c r="C13" s="2">
        <v>1600002030</v>
      </c>
      <c r="D13" s="2">
        <v>100</v>
      </c>
      <c r="E13" s="38">
        <v>1124684.81</v>
      </c>
    </row>
    <row r="14" spans="1:5" ht="46.5" customHeight="1" x14ac:dyDescent="0.25">
      <c r="A14" s="3" t="s">
        <v>26</v>
      </c>
      <c r="B14" s="24" t="s">
        <v>22</v>
      </c>
      <c r="C14" s="2"/>
      <c r="D14" s="2"/>
      <c r="E14" s="38">
        <f>E15+E19</f>
        <v>1956343.28</v>
      </c>
    </row>
    <row r="15" spans="1:5" ht="28.5" customHeight="1" x14ac:dyDescent="0.25">
      <c r="A15" s="3" t="s">
        <v>27</v>
      </c>
      <c r="B15" s="24" t="s">
        <v>22</v>
      </c>
      <c r="C15" s="2">
        <v>1600002040</v>
      </c>
      <c r="D15" s="2"/>
      <c r="E15" s="38">
        <f>E16+E17+E18</f>
        <v>1951939.28</v>
      </c>
    </row>
    <row r="16" spans="1:5" ht="60" customHeight="1" x14ac:dyDescent="0.25">
      <c r="A16" s="3" t="s">
        <v>25</v>
      </c>
      <c r="B16" s="24" t="s">
        <v>22</v>
      </c>
      <c r="C16" s="2">
        <v>1600002040</v>
      </c>
      <c r="D16" s="2">
        <v>100</v>
      </c>
      <c r="E16" s="38">
        <v>1569297.79</v>
      </c>
    </row>
    <row r="17" spans="1:5" ht="30" customHeight="1" x14ac:dyDescent="0.25">
      <c r="A17" s="3" t="s">
        <v>11</v>
      </c>
      <c r="B17" s="24" t="s">
        <v>22</v>
      </c>
      <c r="C17" s="2">
        <v>1600002040</v>
      </c>
      <c r="D17" s="2">
        <v>200</v>
      </c>
      <c r="E17" s="38">
        <v>378109.82</v>
      </c>
    </row>
    <row r="18" spans="1:5" ht="18.75" customHeight="1" x14ac:dyDescent="0.25">
      <c r="A18" s="36" t="s">
        <v>23</v>
      </c>
      <c r="B18" s="28" t="s">
        <v>22</v>
      </c>
      <c r="C18" s="29">
        <v>1600002040</v>
      </c>
      <c r="D18" s="29">
        <v>800</v>
      </c>
      <c r="E18" s="38">
        <v>4531.67</v>
      </c>
    </row>
    <row r="19" spans="1:5" ht="48" customHeight="1" x14ac:dyDescent="0.25">
      <c r="A19" s="3" t="s">
        <v>74</v>
      </c>
      <c r="B19" s="11" t="s">
        <v>22</v>
      </c>
      <c r="C19" s="2">
        <v>1600021950</v>
      </c>
      <c r="D19" s="2"/>
      <c r="E19" s="38">
        <v>4404</v>
      </c>
    </row>
    <row r="20" spans="1:5" ht="30" customHeight="1" x14ac:dyDescent="0.25">
      <c r="A20" s="3" t="s">
        <v>11</v>
      </c>
      <c r="B20" s="11" t="s">
        <v>22</v>
      </c>
      <c r="C20" s="2">
        <v>1600021950</v>
      </c>
      <c r="D20" s="2">
        <v>200</v>
      </c>
      <c r="E20" s="38">
        <v>4404</v>
      </c>
    </row>
    <row r="21" spans="1:5" ht="18.75" customHeight="1" x14ac:dyDescent="0.25">
      <c r="A21" s="3" t="s">
        <v>48</v>
      </c>
      <c r="B21" s="28" t="s">
        <v>49</v>
      </c>
      <c r="C21" s="29"/>
      <c r="D21" s="29"/>
      <c r="E21" s="38">
        <f>E22+E24</f>
        <v>93125.510000000009</v>
      </c>
    </row>
    <row r="22" spans="1:5" ht="46.5" customHeight="1" x14ac:dyDescent="0.25">
      <c r="A22" s="3" t="s">
        <v>61</v>
      </c>
      <c r="B22" s="11" t="s">
        <v>49</v>
      </c>
      <c r="C22" s="2">
        <v>1600009020</v>
      </c>
      <c r="D22" s="2"/>
      <c r="E22" s="38">
        <v>35072.5</v>
      </c>
    </row>
    <row r="23" spans="1:5" ht="32.25" customHeight="1" x14ac:dyDescent="0.25">
      <c r="A23" s="3" t="s">
        <v>11</v>
      </c>
      <c r="B23" s="11" t="s">
        <v>49</v>
      </c>
      <c r="C23" s="2">
        <v>1600009020</v>
      </c>
      <c r="D23" s="2">
        <v>200</v>
      </c>
      <c r="E23" s="38">
        <v>35072.5</v>
      </c>
    </row>
    <row r="24" spans="1:5" ht="16.5" customHeight="1" x14ac:dyDescent="0.25">
      <c r="A24" s="3" t="s">
        <v>50</v>
      </c>
      <c r="B24" s="28" t="s">
        <v>49</v>
      </c>
      <c r="C24" s="29">
        <v>1600009040</v>
      </c>
      <c r="D24" s="29"/>
      <c r="E24" s="38">
        <f>E25+E26</f>
        <v>58053.01</v>
      </c>
    </row>
    <row r="25" spans="1:5" ht="34.5" customHeight="1" x14ac:dyDescent="0.25">
      <c r="A25" s="3" t="s">
        <v>11</v>
      </c>
      <c r="B25" s="28" t="s">
        <v>49</v>
      </c>
      <c r="C25" s="29">
        <v>1600009040</v>
      </c>
      <c r="D25" s="29">
        <v>200</v>
      </c>
      <c r="E25" s="38">
        <v>53517.01</v>
      </c>
    </row>
    <row r="26" spans="1:5" ht="21" customHeight="1" x14ac:dyDescent="0.25">
      <c r="A26" s="36" t="s">
        <v>23</v>
      </c>
      <c r="B26" s="28" t="s">
        <v>49</v>
      </c>
      <c r="C26" s="29">
        <v>1600009040</v>
      </c>
      <c r="D26" s="29">
        <v>800</v>
      </c>
      <c r="E26" s="38">
        <v>4536</v>
      </c>
    </row>
    <row r="27" spans="1:5" ht="18.75" customHeight="1" x14ac:dyDescent="0.25">
      <c r="A27" s="4" t="s">
        <v>28</v>
      </c>
      <c r="B27" s="31" t="s">
        <v>31</v>
      </c>
      <c r="C27" s="8"/>
      <c r="D27" s="8"/>
      <c r="E27" s="41">
        <v>303000</v>
      </c>
    </row>
    <row r="28" spans="1:5" ht="18.75" customHeight="1" x14ac:dyDescent="0.25">
      <c r="A28" s="3" t="s">
        <v>29</v>
      </c>
      <c r="B28" s="28" t="s">
        <v>32</v>
      </c>
      <c r="C28" s="2"/>
      <c r="D28" s="2"/>
      <c r="E28" s="38">
        <v>303000</v>
      </c>
    </row>
    <row r="29" spans="1:5" ht="45" customHeight="1" x14ac:dyDescent="0.25">
      <c r="A29" s="3" t="s">
        <v>30</v>
      </c>
      <c r="B29" s="60" t="s">
        <v>32</v>
      </c>
      <c r="C29" s="2">
        <v>1600051180</v>
      </c>
      <c r="D29" s="2"/>
      <c r="E29" s="38">
        <v>303000</v>
      </c>
    </row>
    <row r="30" spans="1:5" ht="60.75" customHeight="1" x14ac:dyDescent="0.25">
      <c r="A30" s="3" t="s">
        <v>25</v>
      </c>
      <c r="B30" s="60" t="s">
        <v>32</v>
      </c>
      <c r="C30" s="2">
        <v>1600051180</v>
      </c>
      <c r="D30" s="2">
        <v>100</v>
      </c>
      <c r="E30" s="38">
        <v>303000</v>
      </c>
    </row>
    <row r="31" spans="1:5" ht="28.5" customHeight="1" x14ac:dyDescent="0.25">
      <c r="A31" s="58" t="s">
        <v>56</v>
      </c>
      <c r="B31" s="59" t="s">
        <v>57</v>
      </c>
      <c r="C31" s="44"/>
      <c r="D31" s="44"/>
      <c r="E31" s="41">
        <v>39132</v>
      </c>
    </row>
    <row r="32" spans="1:5" ht="15" customHeight="1" x14ac:dyDescent="0.25">
      <c r="A32" s="45" t="s">
        <v>58</v>
      </c>
      <c r="B32" s="46" t="s">
        <v>59</v>
      </c>
      <c r="C32" s="47"/>
      <c r="D32" s="47"/>
      <c r="E32" s="38">
        <v>39132</v>
      </c>
    </row>
    <row r="33" spans="1:5" ht="31.5" customHeight="1" x14ac:dyDescent="0.25">
      <c r="A33" s="45" t="s">
        <v>60</v>
      </c>
      <c r="B33" s="46" t="s">
        <v>59</v>
      </c>
      <c r="C33" s="47">
        <v>1600024300</v>
      </c>
      <c r="D33" s="47"/>
      <c r="E33" s="38">
        <v>39132</v>
      </c>
    </row>
    <row r="34" spans="1:5" ht="30.75" customHeight="1" x14ac:dyDescent="0.25">
      <c r="A34" s="45" t="s">
        <v>11</v>
      </c>
      <c r="B34" s="46" t="s">
        <v>59</v>
      </c>
      <c r="C34" s="47">
        <v>1600024300</v>
      </c>
      <c r="D34" s="47">
        <v>200</v>
      </c>
      <c r="E34" s="38">
        <v>39132</v>
      </c>
    </row>
    <row r="35" spans="1:5" ht="21" customHeight="1" x14ac:dyDescent="0.25">
      <c r="A35" s="30" t="s">
        <v>12</v>
      </c>
      <c r="B35" s="40" t="s">
        <v>13</v>
      </c>
      <c r="C35" s="26"/>
      <c r="D35" s="26"/>
      <c r="E35" s="42">
        <f>E36+E43</f>
        <v>2759016.63</v>
      </c>
    </row>
    <row r="36" spans="1:5" ht="17.25" customHeight="1" x14ac:dyDescent="0.25">
      <c r="A36" s="19" t="s">
        <v>14</v>
      </c>
      <c r="B36" s="18" t="s">
        <v>15</v>
      </c>
      <c r="C36" s="20"/>
      <c r="D36" s="20"/>
      <c r="E36" s="43">
        <f>E37+E39+E41</f>
        <v>2722663.63</v>
      </c>
    </row>
    <row r="37" spans="1:5" ht="21" customHeight="1" x14ac:dyDescent="0.25">
      <c r="A37" s="19" t="s">
        <v>16</v>
      </c>
      <c r="B37" s="18" t="s">
        <v>15</v>
      </c>
      <c r="C37" s="20">
        <v>1600003150</v>
      </c>
      <c r="D37" s="20"/>
      <c r="E37" s="43">
        <v>1044694.09</v>
      </c>
    </row>
    <row r="38" spans="1:5" ht="33" customHeight="1" x14ac:dyDescent="0.25">
      <c r="A38" s="19" t="s">
        <v>11</v>
      </c>
      <c r="B38" s="18" t="s">
        <v>15</v>
      </c>
      <c r="C38" s="20">
        <v>1600003150</v>
      </c>
      <c r="D38" s="20">
        <v>200</v>
      </c>
      <c r="E38" s="43">
        <v>1044694.09</v>
      </c>
    </row>
    <row r="39" spans="1:5" ht="48" customHeight="1" x14ac:dyDescent="0.25">
      <c r="A39" s="3" t="s">
        <v>63</v>
      </c>
      <c r="B39" s="11" t="s">
        <v>15</v>
      </c>
      <c r="C39" s="2" t="s">
        <v>64</v>
      </c>
      <c r="D39" s="2"/>
      <c r="E39" s="43">
        <v>1477969.54</v>
      </c>
    </row>
    <row r="40" spans="1:5" ht="33" customHeight="1" x14ac:dyDescent="0.25">
      <c r="A40" s="3" t="s">
        <v>11</v>
      </c>
      <c r="B40" s="11" t="s">
        <v>15</v>
      </c>
      <c r="C40" s="2" t="s">
        <v>64</v>
      </c>
      <c r="D40" s="2">
        <v>200</v>
      </c>
      <c r="E40" s="43">
        <v>1477969.54</v>
      </c>
    </row>
    <row r="41" spans="1:5" ht="77.25" customHeight="1" x14ac:dyDescent="0.25">
      <c r="A41" s="3" t="s">
        <v>33</v>
      </c>
      <c r="B41" s="11" t="s">
        <v>15</v>
      </c>
      <c r="C41" s="2">
        <v>1600074040</v>
      </c>
      <c r="D41" s="2"/>
      <c r="E41" s="43">
        <v>200000</v>
      </c>
    </row>
    <row r="42" spans="1:5" ht="33" customHeight="1" x14ac:dyDescent="0.25">
      <c r="A42" s="3" t="s">
        <v>11</v>
      </c>
      <c r="B42" s="11" t="s">
        <v>15</v>
      </c>
      <c r="C42" s="2">
        <v>1600074040</v>
      </c>
      <c r="D42" s="2">
        <v>200</v>
      </c>
      <c r="E42" s="43">
        <v>200000</v>
      </c>
    </row>
    <row r="43" spans="1:5" ht="18" customHeight="1" x14ac:dyDescent="0.25">
      <c r="A43" s="3" t="s">
        <v>44</v>
      </c>
      <c r="B43" s="11" t="s">
        <v>45</v>
      </c>
      <c r="C43" s="2"/>
      <c r="D43" s="2"/>
      <c r="E43" s="43">
        <v>36353</v>
      </c>
    </row>
    <row r="44" spans="1:5" ht="16.5" customHeight="1" x14ac:dyDescent="0.25">
      <c r="A44" s="3" t="s">
        <v>46</v>
      </c>
      <c r="B44" s="11" t="s">
        <v>45</v>
      </c>
      <c r="C44" s="2">
        <v>1600003330</v>
      </c>
      <c r="D44" s="2"/>
      <c r="E44" s="43">
        <v>36353</v>
      </c>
    </row>
    <row r="45" spans="1:5" ht="33" customHeight="1" x14ac:dyDescent="0.25">
      <c r="A45" s="3" t="s">
        <v>11</v>
      </c>
      <c r="B45" s="11" t="s">
        <v>45</v>
      </c>
      <c r="C45" s="2">
        <v>1600003330</v>
      </c>
      <c r="D45" s="2">
        <v>200</v>
      </c>
      <c r="E45" s="43">
        <v>36353</v>
      </c>
    </row>
    <row r="46" spans="1:5" x14ac:dyDescent="0.25">
      <c r="A46" s="4" t="s">
        <v>34</v>
      </c>
      <c r="B46" s="9" t="s">
        <v>35</v>
      </c>
      <c r="C46" s="8"/>
      <c r="D46" s="8"/>
      <c r="E46" s="37">
        <f>E47</f>
        <v>4479001.12</v>
      </c>
    </row>
    <row r="47" spans="1:5" x14ac:dyDescent="0.25">
      <c r="A47" s="3" t="s">
        <v>36</v>
      </c>
      <c r="B47" s="11" t="s">
        <v>37</v>
      </c>
      <c r="C47" s="2"/>
      <c r="D47" s="2"/>
      <c r="E47" s="39">
        <f>E48+E51+E53+E55</f>
        <v>4479001.12</v>
      </c>
    </row>
    <row r="48" spans="1:5" ht="30" x14ac:dyDescent="0.25">
      <c r="A48" s="3" t="s">
        <v>38</v>
      </c>
      <c r="B48" s="11" t="s">
        <v>37</v>
      </c>
      <c r="C48" s="2">
        <v>1600006050</v>
      </c>
      <c r="D48" s="2"/>
      <c r="E48" s="39">
        <f>E49+E50</f>
        <v>3628708.3400000003</v>
      </c>
    </row>
    <row r="49" spans="1:5" ht="30" x14ac:dyDescent="0.25">
      <c r="A49" s="3" t="s">
        <v>39</v>
      </c>
      <c r="B49" s="11" t="s">
        <v>37</v>
      </c>
      <c r="C49" s="2">
        <v>1600006050</v>
      </c>
      <c r="D49" s="2">
        <v>200</v>
      </c>
      <c r="E49" s="39">
        <v>3622228.7</v>
      </c>
    </row>
    <row r="50" spans="1:5" x14ac:dyDescent="0.25">
      <c r="A50" s="3" t="s">
        <v>55</v>
      </c>
      <c r="B50" s="11" t="s">
        <v>37</v>
      </c>
      <c r="C50" s="2">
        <v>1600006050</v>
      </c>
      <c r="D50" s="2">
        <v>800</v>
      </c>
      <c r="E50" s="39">
        <v>6479.64</v>
      </c>
    </row>
    <row r="51" spans="1:5" x14ac:dyDescent="0.25">
      <c r="A51" s="52" t="s">
        <v>75</v>
      </c>
      <c r="B51" s="11" t="s">
        <v>37</v>
      </c>
      <c r="C51" s="2">
        <v>1600006400</v>
      </c>
      <c r="D51" s="2"/>
      <c r="E51" s="39">
        <v>19292.78</v>
      </c>
    </row>
    <row r="52" spans="1:5" ht="30" x14ac:dyDescent="0.25">
      <c r="A52" s="52" t="s">
        <v>39</v>
      </c>
      <c r="B52" s="33" t="s">
        <v>37</v>
      </c>
      <c r="C52" s="2">
        <v>1600006400</v>
      </c>
      <c r="D52" s="34" t="s">
        <v>42</v>
      </c>
      <c r="E52" s="39">
        <v>19292.78</v>
      </c>
    </row>
    <row r="53" spans="1:5" ht="46.5" customHeight="1" x14ac:dyDescent="0.25">
      <c r="A53" s="3" t="s">
        <v>65</v>
      </c>
      <c r="B53" s="11" t="s">
        <v>37</v>
      </c>
      <c r="C53" s="2" t="s">
        <v>66</v>
      </c>
      <c r="D53" s="2"/>
      <c r="E53" s="39">
        <v>431000</v>
      </c>
    </row>
    <row r="54" spans="1:5" ht="30" x14ac:dyDescent="0.25">
      <c r="A54" s="3" t="s">
        <v>39</v>
      </c>
      <c r="B54" s="11" t="s">
        <v>37</v>
      </c>
      <c r="C54" s="2" t="s">
        <v>66</v>
      </c>
      <c r="D54" s="2">
        <v>200</v>
      </c>
      <c r="E54" s="39">
        <v>431000</v>
      </c>
    </row>
    <row r="55" spans="1:5" ht="75" x14ac:dyDescent="0.25">
      <c r="A55" s="32" t="s">
        <v>33</v>
      </c>
      <c r="B55" s="33" t="s">
        <v>37</v>
      </c>
      <c r="C55" s="34" t="s">
        <v>40</v>
      </c>
      <c r="D55" s="34"/>
      <c r="E55" s="39">
        <v>400000</v>
      </c>
    </row>
    <row r="56" spans="1:5" ht="30" x14ac:dyDescent="0.25">
      <c r="A56" s="32" t="s">
        <v>41</v>
      </c>
      <c r="B56" s="33" t="s">
        <v>37</v>
      </c>
      <c r="C56" s="34" t="s">
        <v>40</v>
      </c>
      <c r="D56" s="34" t="s">
        <v>42</v>
      </c>
      <c r="E56" s="39">
        <v>400000</v>
      </c>
    </row>
    <row r="57" spans="1:5" x14ac:dyDescent="0.25">
      <c r="A57" s="53" t="s">
        <v>67</v>
      </c>
      <c r="B57" s="54" t="s">
        <v>68</v>
      </c>
      <c r="C57" s="55"/>
      <c r="D57" s="55"/>
      <c r="E57" s="37">
        <f>E58</f>
        <v>455040</v>
      </c>
    </row>
    <row r="58" spans="1:5" x14ac:dyDescent="0.25">
      <c r="A58" s="56" t="s">
        <v>69</v>
      </c>
      <c r="B58" s="48" t="s">
        <v>70</v>
      </c>
      <c r="C58" s="57"/>
      <c r="D58" s="57"/>
      <c r="E58" s="39">
        <f>E59+E61</f>
        <v>455040</v>
      </c>
    </row>
    <row r="59" spans="1:5" ht="14.25" customHeight="1" x14ac:dyDescent="0.25">
      <c r="A59" s="56" t="s">
        <v>71</v>
      </c>
      <c r="B59" s="48" t="s">
        <v>70</v>
      </c>
      <c r="C59" s="57">
        <v>1600041200</v>
      </c>
      <c r="D59" s="57"/>
      <c r="E59" s="39">
        <v>155040</v>
      </c>
    </row>
    <row r="60" spans="1:5" ht="30" x14ac:dyDescent="0.25">
      <c r="A60" s="56" t="s">
        <v>11</v>
      </c>
      <c r="B60" s="48" t="s">
        <v>70</v>
      </c>
      <c r="C60" s="57">
        <v>1600041200</v>
      </c>
      <c r="D60" s="57">
        <v>200</v>
      </c>
      <c r="E60" s="39">
        <v>155040</v>
      </c>
    </row>
    <row r="61" spans="1:5" ht="75" x14ac:dyDescent="0.25">
      <c r="A61" s="3" t="s">
        <v>33</v>
      </c>
      <c r="B61" s="11" t="s">
        <v>70</v>
      </c>
      <c r="C61" s="2">
        <v>1600074040</v>
      </c>
      <c r="D61" s="2"/>
      <c r="E61" s="39">
        <v>300000</v>
      </c>
    </row>
    <row r="62" spans="1:5" ht="30" x14ac:dyDescent="0.25">
      <c r="A62" s="3" t="s">
        <v>11</v>
      </c>
      <c r="B62" s="11" t="s">
        <v>70</v>
      </c>
      <c r="C62" s="2">
        <v>1600074040</v>
      </c>
      <c r="D62" s="2">
        <v>200</v>
      </c>
      <c r="E62" s="39">
        <v>300000</v>
      </c>
    </row>
    <row r="63" spans="1:5" x14ac:dyDescent="0.25">
      <c r="A63" s="61" t="s">
        <v>76</v>
      </c>
      <c r="B63" s="9" t="s">
        <v>77</v>
      </c>
      <c r="C63" s="62"/>
      <c r="D63" s="62"/>
      <c r="E63" s="37">
        <v>5250</v>
      </c>
    </row>
    <row r="64" spans="1:5" ht="30" x14ac:dyDescent="0.25">
      <c r="A64" s="32" t="s">
        <v>78</v>
      </c>
      <c r="B64" s="11" t="s">
        <v>79</v>
      </c>
      <c r="C64" s="34"/>
      <c r="D64" s="34"/>
      <c r="E64" s="39">
        <v>5250</v>
      </c>
    </row>
    <row r="65" spans="1:5" x14ac:dyDescent="0.25">
      <c r="A65" s="32" t="s">
        <v>80</v>
      </c>
      <c r="B65" s="11" t="s">
        <v>79</v>
      </c>
      <c r="C65" s="34" t="s">
        <v>81</v>
      </c>
      <c r="D65" s="34"/>
      <c r="E65" s="39">
        <v>5250</v>
      </c>
    </row>
    <row r="66" spans="1:5" ht="30" x14ac:dyDescent="0.25">
      <c r="A66" s="32" t="s">
        <v>41</v>
      </c>
      <c r="B66" s="11" t="s">
        <v>79</v>
      </c>
      <c r="C66" s="34" t="s">
        <v>81</v>
      </c>
      <c r="D66" s="34" t="s">
        <v>42</v>
      </c>
      <c r="E66" s="39">
        <v>5250</v>
      </c>
    </row>
    <row r="67" spans="1:5" x14ac:dyDescent="0.25">
      <c r="A67" s="21"/>
      <c r="B67" s="49"/>
      <c r="C67" s="50"/>
      <c r="D67" s="50"/>
      <c r="E67" s="51"/>
    </row>
    <row r="68" spans="1:5" ht="18.75" customHeight="1" x14ac:dyDescent="0.25">
      <c r="A68" s="14"/>
      <c r="B68" s="17"/>
      <c r="C68" s="15"/>
      <c r="D68" s="15"/>
    </row>
    <row r="69" spans="1:5" ht="18.75" customHeight="1" x14ac:dyDescent="0.25">
      <c r="A69" s="14"/>
      <c r="B69" s="17"/>
      <c r="C69" s="15"/>
      <c r="D69" s="15"/>
    </row>
    <row r="70" spans="1:5" ht="18.75" customHeight="1" x14ac:dyDescent="0.25">
      <c r="A70" s="14"/>
      <c r="B70" s="17"/>
      <c r="C70" s="15"/>
      <c r="D70" s="15"/>
    </row>
    <row r="71" spans="1:5" ht="18.75" customHeight="1" x14ac:dyDescent="0.25">
      <c r="A71" s="14" t="s">
        <v>47</v>
      </c>
      <c r="B71" s="17"/>
      <c r="C71" s="15"/>
      <c r="D71" s="15"/>
    </row>
    <row r="72" spans="1:5" ht="15" customHeight="1" x14ac:dyDescent="0.25">
      <c r="A72" s="7" t="s">
        <v>54</v>
      </c>
    </row>
    <row r="73" spans="1:5" ht="15" customHeight="1" x14ac:dyDescent="0.25">
      <c r="A73" s="7" t="s">
        <v>8</v>
      </c>
    </row>
    <row r="74" spans="1:5" ht="14.25" customHeight="1" x14ac:dyDescent="0.25">
      <c r="A74" s="7" t="s">
        <v>7</v>
      </c>
      <c r="C74" s="63" t="s">
        <v>62</v>
      </c>
      <c r="D74" s="64"/>
      <c r="E74" s="65"/>
    </row>
    <row r="75" spans="1:5" x14ac:dyDescent="0.25">
      <c r="A75" s="7"/>
    </row>
    <row r="76" spans="1:5" x14ac:dyDescent="0.25">
      <c r="A76" s="7"/>
    </row>
  </sheetData>
  <mergeCells count="7">
    <mergeCell ref="C74:E74"/>
    <mergeCell ref="B2:E2"/>
    <mergeCell ref="B3:E3"/>
    <mergeCell ref="C1:E1"/>
    <mergeCell ref="A5:E5"/>
    <mergeCell ref="A1:A3"/>
    <mergeCell ref="A6:E6"/>
  </mergeCells>
  <phoneticPr fontId="8" type="noConversion"/>
  <pageMargins left="0.70866141732283472" right="0.31496062992125984" top="0.35433070866141736" bottom="0.35433070866141736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3"/>
  <sheetViews>
    <sheetView workbookViewId="0">
      <selection activeCell="B3" sqref="B3:E3"/>
    </sheetView>
  </sheetViews>
  <sheetFormatPr defaultRowHeight="15" x14ac:dyDescent="0.25"/>
  <cols>
    <col min="1" max="1" width="55.5703125" customWidth="1"/>
    <col min="2" max="2" width="7.42578125" customWidth="1"/>
    <col min="3" max="3" width="12" customWidth="1"/>
    <col min="4" max="4" width="7.140625" customWidth="1"/>
    <col min="5" max="5" width="14.5703125" style="1" customWidth="1"/>
  </cols>
  <sheetData>
    <row r="1" spans="1:5" x14ac:dyDescent="0.25">
      <c r="A1" s="70"/>
      <c r="B1" s="12"/>
      <c r="C1" s="66" t="s">
        <v>10</v>
      </c>
      <c r="D1" s="68"/>
      <c r="E1" s="68"/>
    </row>
    <row r="2" spans="1:5" ht="55.5" customHeight="1" x14ac:dyDescent="0.25">
      <c r="A2" s="70"/>
      <c r="B2" s="66" t="s">
        <v>51</v>
      </c>
      <c r="C2" s="75"/>
      <c r="D2" s="75"/>
      <c r="E2" s="75"/>
    </row>
    <row r="3" spans="1:5" x14ac:dyDescent="0.25">
      <c r="A3" s="70"/>
      <c r="B3" s="67" t="s">
        <v>83</v>
      </c>
      <c r="C3" s="65"/>
      <c r="D3" s="65"/>
      <c r="E3" s="65"/>
    </row>
    <row r="4" spans="1:5" x14ac:dyDescent="0.25">
      <c r="A4" s="6"/>
    </row>
    <row r="5" spans="1:5" x14ac:dyDescent="0.25">
      <c r="A5" s="69" t="s">
        <v>52</v>
      </c>
      <c r="B5" s="65"/>
      <c r="C5" s="65"/>
      <c r="D5" s="65"/>
      <c r="E5" s="65"/>
    </row>
    <row r="6" spans="1:5" ht="14.25" customHeight="1" x14ac:dyDescent="0.25">
      <c r="A6" s="71" t="s">
        <v>82</v>
      </c>
      <c r="B6" s="72"/>
      <c r="C6" s="72"/>
      <c r="D6" s="72"/>
      <c r="E6" s="72"/>
    </row>
    <row r="7" spans="1:5" ht="21" customHeight="1" x14ac:dyDescent="0.25">
      <c r="E7" s="6" t="s">
        <v>43</v>
      </c>
    </row>
    <row r="8" spans="1:5" ht="18.75" customHeight="1" x14ac:dyDescent="0.25">
      <c r="A8" s="2" t="s">
        <v>1</v>
      </c>
      <c r="B8" s="13" t="s">
        <v>9</v>
      </c>
      <c r="C8" s="2" t="s">
        <v>3</v>
      </c>
      <c r="D8" s="2" t="s">
        <v>4</v>
      </c>
      <c r="E8" s="2" t="s">
        <v>73</v>
      </c>
    </row>
    <row r="9" spans="1:5" ht="17.25" customHeight="1" x14ac:dyDescent="0.25">
      <c r="A9" s="4" t="s">
        <v>5</v>
      </c>
      <c r="B9" s="8"/>
      <c r="C9" s="8"/>
      <c r="D9" s="8"/>
      <c r="E9" s="27">
        <f>E10</f>
        <v>11214593.35</v>
      </c>
    </row>
    <row r="10" spans="1:5" ht="45" x14ac:dyDescent="0.25">
      <c r="A10" s="3" t="s">
        <v>53</v>
      </c>
      <c r="B10" s="2">
        <v>791</v>
      </c>
      <c r="C10" s="2"/>
      <c r="D10" s="2"/>
      <c r="E10" s="35">
        <f>E11+E13+E17+E19+E21+E24+E26+E28+E30+E32+E34+E36+E38+E41+E43+E45</f>
        <v>11214593.35</v>
      </c>
    </row>
    <row r="11" spans="1:5" ht="15.75" customHeight="1" x14ac:dyDescent="0.25">
      <c r="A11" s="3" t="s">
        <v>21</v>
      </c>
      <c r="B11" s="2">
        <v>791</v>
      </c>
      <c r="C11" s="2">
        <v>1600002030</v>
      </c>
      <c r="D11" s="2"/>
      <c r="E11" s="38">
        <v>1124684.81</v>
      </c>
    </row>
    <row r="12" spans="1:5" ht="60" x14ac:dyDescent="0.25">
      <c r="A12" s="3" t="s">
        <v>25</v>
      </c>
      <c r="B12" s="2">
        <v>791</v>
      </c>
      <c r="C12" s="2">
        <v>1600002030</v>
      </c>
      <c r="D12" s="2">
        <v>100</v>
      </c>
      <c r="E12" s="38">
        <v>1124684.81</v>
      </c>
    </row>
    <row r="13" spans="1:5" ht="30" x14ac:dyDescent="0.25">
      <c r="A13" s="3" t="s">
        <v>27</v>
      </c>
      <c r="B13" s="2">
        <v>791</v>
      </c>
      <c r="C13" s="2">
        <v>1600002040</v>
      </c>
      <c r="D13" s="2"/>
      <c r="E13" s="38">
        <f>E14+E15+E16</f>
        <v>1951939.28</v>
      </c>
    </row>
    <row r="14" spans="1:5" ht="60" x14ac:dyDescent="0.25">
      <c r="A14" s="3" t="s">
        <v>25</v>
      </c>
      <c r="B14" s="2">
        <v>791</v>
      </c>
      <c r="C14" s="2">
        <v>1600002040</v>
      </c>
      <c r="D14" s="2">
        <v>100</v>
      </c>
      <c r="E14" s="38">
        <v>1569297.79</v>
      </c>
    </row>
    <row r="15" spans="1:5" ht="30" x14ac:dyDescent="0.25">
      <c r="A15" s="3" t="s">
        <v>11</v>
      </c>
      <c r="B15" s="2">
        <v>791</v>
      </c>
      <c r="C15" s="2">
        <v>1600002040</v>
      </c>
      <c r="D15" s="2">
        <v>200</v>
      </c>
      <c r="E15" s="38">
        <v>378109.82</v>
      </c>
    </row>
    <row r="16" spans="1:5" ht="15.75" customHeight="1" x14ac:dyDescent="0.25">
      <c r="A16" s="36" t="s">
        <v>23</v>
      </c>
      <c r="B16" s="2">
        <v>791</v>
      </c>
      <c r="C16" s="29">
        <v>1600002040</v>
      </c>
      <c r="D16" s="29">
        <v>800</v>
      </c>
      <c r="E16" s="38">
        <v>4531.67</v>
      </c>
    </row>
    <row r="17" spans="1:5" ht="48" customHeight="1" x14ac:dyDescent="0.25">
      <c r="A17" s="3" t="s">
        <v>74</v>
      </c>
      <c r="B17" s="2">
        <v>791</v>
      </c>
      <c r="C17" s="2">
        <v>1600021950</v>
      </c>
      <c r="D17" s="2"/>
      <c r="E17" s="38">
        <v>4404</v>
      </c>
    </row>
    <row r="18" spans="1:5" ht="31.5" customHeight="1" x14ac:dyDescent="0.25">
      <c r="A18" s="3" t="s">
        <v>11</v>
      </c>
      <c r="B18" s="2">
        <v>791</v>
      </c>
      <c r="C18" s="2">
        <v>1600021950</v>
      </c>
      <c r="D18" s="2">
        <v>200</v>
      </c>
      <c r="E18" s="38">
        <v>4404</v>
      </c>
    </row>
    <row r="19" spans="1:5" ht="45" x14ac:dyDescent="0.25">
      <c r="A19" s="3" t="s">
        <v>61</v>
      </c>
      <c r="B19" s="2">
        <v>791</v>
      </c>
      <c r="C19" s="2">
        <v>1600009020</v>
      </c>
      <c r="D19" s="2"/>
      <c r="E19" s="38">
        <v>35072.5</v>
      </c>
    </row>
    <row r="20" spans="1:5" ht="30" x14ac:dyDescent="0.25">
      <c r="A20" s="3" t="s">
        <v>11</v>
      </c>
      <c r="B20" s="2">
        <v>791</v>
      </c>
      <c r="C20" s="2">
        <v>1600009020</v>
      </c>
      <c r="D20" s="2">
        <v>200</v>
      </c>
      <c r="E20" s="38">
        <v>35072.5</v>
      </c>
    </row>
    <row r="21" spans="1:5" ht="18" customHeight="1" x14ac:dyDescent="0.25">
      <c r="A21" s="3" t="s">
        <v>50</v>
      </c>
      <c r="B21" s="2">
        <v>791</v>
      </c>
      <c r="C21" s="29">
        <v>1600009040</v>
      </c>
      <c r="D21" s="29"/>
      <c r="E21" s="38">
        <f>E22+E23</f>
        <v>58053.01</v>
      </c>
    </row>
    <row r="22" spans="1:5" ht="33" customHeight="1" x14ac:dyDescent="0.25">
      <c r="A22" s="3" t="s">
        <v>11</v>
      </c>
      <c r="B22" s="2">
        <v>791</v>
      </c>
      <c r="C22" s="29">
        <v>1600009040</v>
      </c>
      <c r="D22" s="29">
        <v>200</v>
      </c>
      <c r="E22" s="38">
        <v>53517.01</v>
      </c>
    </row>
    <row r="23" spans="1:5" ht="16.5" customHeight="1" x14ac:dyDescent="0.25">
      <c r="A23" s="36" t="s">
        <v>23</v>
      </c>
      <c r="B23" s="2">
        <v>791</v>
      </c>
      <c r="C23" s="29">
        <v>1600009040</v>
      </c>
      <c r="D23" s="29">
        <v>800</v>
      </c>
      <c r="E23" s="38">
        <v>4536</v>
      </c>
    </row>
    <row r="24" spans="1:5" ht="49.5" customHeight="1" x14ac:dyDescent="0.25">
      <c r="A24" s="3" t="s">
        <v>30</v>
      </c>
      <c r="B24" s="2">
        <v>791</v>
      </c>
      <c r="C24" s="2">
        <v>1600051180</v>
      </c>
      <c r="D24" s="2"/>
      <c r="E24" s="38">
        <v>303000</v>
      </c>
    </row>
    <row r="25" spans="1:5" ht="61.5" customHeight="1" x14ac:dyDescent="0.25">
      <c r="A25" s="3" t="s">
        <v>25</v>
      </c>
      <c r="B25" s="2">
        <v>791</v>
      </c>
      <c r="C25" s="2">
        <v>1600051180</v>
      </c>
      <c r="D25" s="2">
        <v>100</v>
      </c>
      <c r="E25" s="38">
        <v>303000</v>
      </c>
    </row>
    <row r="26" spans="1:5" ht="30.75" customHeight="1" x14ac:dyDescent="0.25">
      <c r="A26" s="45" t="s">
        <v>60</v>
      </c>
      <c r="B26" s="2">
        <v>791</v>
      </c>
      <c r="C26" s="47">
        <v>1600024300</v>
      </c>
      <c r="D26" s="47"/>
      <c r="E26" s="38">
        <v>39132</v>
      </c>
    </row>
    <row r="27" spans="1:5" ht="33" customHeight="1" x14ac:dyDescent="0.25">
      <c r="A27" s="45" t="s">
        <v>11</v>
      </c>
      <c r="B27" s="2">
        <v>791</v>
      </c>
      <c r="C27" s="47">
        <v>1600024300</v>
      </c>
      <c r="D27" s="47">
        <v>200</v>
      </c>
      <c r="E27" s="38">
        <v>39132</v>
      </c>
    </row>
    <row r="28" spans="1:5" ht="16.5" customHeight="1" x14ac:dyDescent="0.25">
      <c r="A28" s="19" t="s">
        <v>16</v>
      </c>
      <c r="B28" s="2">
        <v>791</v>
      </c>
      <c r="C28" s="20">
        <v>1600003150</v>
      </c>
      <c r="D28" s="20"/>
      <c r="E28" s="43">
        <v>1044694.09</v>
      </c>
    </row>
    <row r="29" spans="1:5" ht="33.75" customHeight="1" x14ac:dyDescent="0.25">
      <c r="A29" s="19" t="s">
        <v>11</v>
      </c>
      <c r="B29" s="2">
        <v>791</v>
      </c>
      <c r="C29" s="20">
        <v>1600003150</v>
      </c>
      <c r="D29" s="20">
        <v>200</v>
      </c>
      <c r="E29" s="43">
        <v>1044694.09</v>
      </c>
    </row>
    <row r="30" spans="1:5" ht="47.25" customHeight="1" x14ac:dyDescent="0.25">
      <c r="A30" s="3" t="s">
        <v>63</v>
      </c>
      <c r="B30" s="2">
        <v>791</v>
      </c>
      <c r="C30" s="2" t="s">
        <v>64</v>
      </c>
      <c r="D30" s="2"/>
      <c r="E30" s="43">
        <v>1477969.54</v>
      </c>
    </row>
    <row r="31" spans="1:5" ht="31.5" customHeight="1" x14ac:dyDescent="0.25">
      <c r="A31" s="3" t="s">
        <v>11</v>
      </c>
      <c r="B31" s="2">
        <v>791</v>
      </c>
      <c r="C31" s="2" t="s">
        <v>64</v>
      </c>
      <c r="D31" s="2">
        <v>200</v>
      </c>
      <c r="E31" s="43">
        <v>1477969.54</v>
      </c>
    </row>
    <row r="32" spans="1:5" ht="76.5" customHeight="1" x14ac:dyDescent="0.25">
      <c r="A32" s="3" t="s">
        <v>33</v>
      </c>
      <c r="B32" s="2">
        <v>791</v>
      </c>
      <c r="C32" s="2">
        <v>1600074040</v>
      </c>
      <c r="D32" s="2"/>
      <c r="E32" s="43">
        <v>900000</v>
      </c>
    </row>
    <row r="33" spans="1:5" ht="30.75" customHeight="1" x14ac:dyDescent="0.25">
      <c r="A33" s="3" t="s">
        <v>11</v>
      </c>
      <c r="B33" s="2">
        <v>791</v>
      </c>
      <c r="C33" s="2">
        <v>1600074040</v>
      </c>
      <c r="D33" s="2">
        <v>200</v>
      </c>
      <c r="E33" s="43">
        <v>900000</v>
      </c>
    </row>
    <row r="34" spans="1:5" ht="18" customHeight="1" x14ac:dyDescent="0.25">
      <c r="A34" s="3" t="s">
        <v>46</v>
      </c>
      <c r="B34" s="2">
        <v>791</v>
      </c>
      <c r="C34" s="2">
        <v>1600003330</v>
      </c>
      <c r="D34" s="2"/>
      <c r="E34" s="43">
        <v>36353</v>
      </c>
    </row>
    <row r="35" spans="1:5" ht="29.25" customHeight="1" x14ac:dyDescent="0.25">
      <c r="A35" s="3" t="s">
        <v>11</v>
      </c>
      <c r="B35" s="2">
        <v>791</v>
      </c>
      <c r="C35" s="2">
        <v>1600003330</v>
      </c>
      <c r="D35" s="2">
        <v>200</v>
      </c>
      <c r="E35" s="43">
        <v>36353</v>
      </c>
    </row>
    <row r="36" spans="1:5" ht="46.5" customHeight="1" x14ac:dyDescent="0.25">
      <c r="A36" s="3" t="s">
        <v>65</v>
      </c>
      <c r="B36" s="2">
        <v>791</v>
      </c>
      <c r="C36" s="2" t="s">
        <v>66</v>
      </c>
      <c r="D36" s="2"/>
      <c r="E36" s="39">
        <v>431000</v>
      </c>
    </row>
    <row r="37" spans="1:5" ht="33" customHeight="1" x14ac:dyDescent="0.25">
      <c r="A37" s="3" t="s">
        <v>39</v>
      </c>
      <c r="B37" s="2">
        <v>791</v>
      </c>
      <c r="C37" s="2" t="s">
        <v>66</v>
      </c>
      <c r="D37" s="2">
        <v>200</v>
      </c>
      <c r="E37" s="39">
        <v>431000</v>
      </c>
    </row>
    <row r="38" spans="1:5" ht="34.5" customHeight="1" x14ac:dyDescent="0.25">
      <c r="A38" s="3" t="s">
        <v>38</v>
      </c>
      <c r="B38" s="2">
        <v>791</v>
      </c>
      <c r="C38" s="2">
        <v>1600006050</v>
      </c>
      <c r="D38" s="2"/>
      <c r="E38" s="39">
        <f>E39+E40</f>
        <v>3628708.3400000003</v>
      </c>
    </row>
    <row r="39" spans="1:5" ht="30.75" customHeight="1" x14ac:dyDescent="0.25">
      <c r="A39" s="3" t="s">
        <v>39</v>
      </c>
      <c r="B39" s="2">
        <v>791</v>
      </c>
      <c r="C39" s="2">
        <v>1600006050</v>
      </c>
      <c r="D39" s="2">
        <v>200</v>
      </c>
      <c r="E39" s="39">
        <v>3622228.7</v>
      </c>
    </row>
    <row r="40" spans="1:5" ht="18" customHeight="1" x14ac:dyDescent="0.25">
      <c r="A40" s="3" t="s">
        <v>55</v>
      </c>
      <c r="B40" s="2">
        <v>791</v>
      </c>
      <c r="C40" s="2">
        <v>1600006050</v>
      </c>
      <c r="D40" s="2">
        <v>800</v>
      </c>
      <c r="E40" s="39">
        <v>6479.64</v>
      </c>
    </row>
    <row r="41" spans="1:5" ht="18.75" customHeight="1" x14ac:dyDescent="0.25">
      <c r="A41" s="52" t="s">
        <v>75</v>
      </c>
      <c r="B41" s="2">
        <v>791</v>
      </c>
      <c r="C41" s="2">
        <v>1600006400</v>
      </c>
      <c r="D41" s="2"/>
      <c r="E41" s="39">
        <v>19292.78</v>
      </c>
    </row>
    <row r="42" spans="1:5" ht="33.75" customHeight="1" x14ac:dyDescent="0.25">
      <c r="A42" s="52" t="s">
        <v>39</v>
      </c>
      <c r="B42" s="2">
        <v>791</v>
      </c>
      <c r="C42" s="2">
        <v>1600006400</v>
      </c>
      <c r="D42" s="34" t="s">
        <v>42</v>
      </c>
      <c r="E42" s="39">
        <v>19292.78</v>
      </c>
    </row>
    <row r="43" spans="1:5" ht="23.25" customHeight="1" x14ac:dyDescent="0.25">
      <c r="A43" s="56" t="s">
        <v>71</v>
      </c>
      <c r="B43" s="2">
        <v>791</v>
      </c>
      <c r="C43" s="57">
        <v>1600041200</v>
      </c>
      <c r="D43" s="57"/>
      <c r="E43" s="39">
        <v>155040</v>
      </c>
    </row>
    <row r="44" spans="1:5" ht="33.75" customHeight="1" x14ac:dyDescent="0.25">
      <c r="A44" s="56" t="s">
        <v>11</v>
      </c>
      <c r="B44" s="2">
        <v>791</v>
      </c>
      <c r="C44" s="57">
        <v>1600041200</v>
      </c>
      <c r="D44" s="57">
        <v>200</v>
      </c>
      <c r="E44" s="39">
        <v>155040</v>
      </c>
    </row>
    <row r="45" spans="1:5" ht="18.75" customHeight="1" x14ac:dyDescent="0.25">
      <c r="A45" s="32" t="s">
        <v>80</v>
      </c>
      <c r="B45" s="2">
        <v>791</v>
      </c>
      <c r="C45" s="34" t="s">
        <v>81</v>
      </c>
      <c r="D45" s="34"/>
      <c r="E45" s="39">
        <v>5250</v>
      </c>
    </row>
    <row r="46" spans="1:5" ht="36.75" customHeight="1" x14ac:dyDescent="0.25">
      <c r="A46" s="32" t="s">
        <v>41</v>
      </c>
      <c r="B46" s="2">
        <v>791</v>
      </c>
      <c r="C46" s="34" t="s">
        <v>81</v>
      </c>
      <c r="D46" s="34" t="s">
        <v>42</v>
      </c>
      <c r="E46" s="39">
        <v>5250</v>
      </c>
    </row>
    <row r="47" spans="1:5" x14ac:dyDescent="0.25">
      <c r="A47" s="21"/>
      <c r="B47" s="15"/>
      <c r="C47" s="15"/>
      <c r="D47" s="15"/>
      <c r="E47" s="16"/>
    </row>
    <row r="48" spans="1:5" x14ac:dyDescent="0.25">
      <c r="A48" s="21"/>
      <c r="B48" s="15"/>
      <c r="C48" s="15"/>
      <c r="D48" s="15"/>
      <c r="E48" s="16"/>
    </row>
    <row r="49" spans="1:5" x14ac:dyDescent="0.25">
      <c r="A49" s="14"/>
      <c r="B49" s="15"/>
      <c r="C49" s="15"/>
      <c r="D49" s="15"/>
      <c r="E49" s="16"/>
    </row>
    <row r="50" spans="1:5" x14ac:dyDescent="0.25">
      <c r="A50" s="7" t="s">
        <v>6</v>
      </c>
      <c r="B50" s="10"/>
    </row>
    <row r="51" spans="1:5" x14ac:dyDescent="0.25">
      <c r="A51" s="7" t="s">
        <v>54</v>
      </c>
      <c r="B51" s="10"/>
    </row>
    <row r="52" spans="1:5" x14ac:dyDescent="0.25">
      <c r="A52" s="7" t="s">
        <v>8</v>
      </c>
      <c r="B52" s="10"/>
    </row>
    <row r="53" spans="1:5" x14ac:dyDescent="0.25">
      <c r="A53" s="7" t="s">
        <v>7</v>
      </c>
      <c r="B53" s="73" t="s">
        <v>62</v>
      </c>
      <c r="C53" s="74"/>
      <c r="D53" s="74"/>
    </row>
  </sheetData>
  <mergeCells count="7">
    <mergeCell ref="B53:D53"/>
    <mergeCell ref="A1:A3"/>
    <mergeCell ref="C1:E1"/>
    <mergeCell ref="B2:E2"/>
    <mergeCell ref="B3:E3"/>
    <mergeCell ref="A5:E5"/>
    <mergeCell ref="A6:E6"/>
  </mergeCells>
  <phoneticPr fontId="8" type="noConversion"/>
  <pageMargins left="0.70866141732283472" right="0.31496062992125984" top="0.15748031496062992" bottom="0.15748031496062992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2021-03-18T10:20:45Z</cp:lastPrinted>
  <dcterms:created xsi:type="dcterms:W3CDTF">2015-01-30T05:24:20Z</dcterms:created>
  <dcterms:modified xsi:type="dcterms:W3CDTF">2021-03-18T10:20:47Z</dcterms:modified>
</cp:coreProperties>
</file>